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75" windowWidth="15525" windowHeight="8415"/>
  </bookViews>
  <sheets>
    <sheet name="Tarifs" sheetId="9" r:id="rId1"/>
    <sheet name="Escomptes" sheetId="11" r:id="rId2"/>
    <sheet name="Location équipements" sheetId="12" r:id="rId3"/>
  </sheets>
  <definedNames>
    <definedName name="_xlnm.Print_Area" localSheetId="0">Tarifs!$A$1:$AF$191</definedName>
  </definedNames>
  <calcPr calcId="145621"/>
</workbook>
</file>

<file path=xl/calcChain.xml><?xml version="1.0" encoding="utf-8"?>
<calcChain xmlns="http://schemas.openxmlformats.org/spreadsheetml/2006/main">
  <c r="E12" i="9" l="1"/>
  <c r="E13" i="9" l="1"/>
  <c r="E14" i="9"/>
  <c r="E15" i="9"/>
  <c r="E16" i="9"/>
  <c r="E17" i="9"/>
  <c r="E18" i="9"/>
  <c r="E19" i="9"/>
  <c r="C20" i="9"/>
  <c r="E31" i="9"/>
  <c r="E32" i="9"/>
  <c r="E33" i="9"/>
  <c r="E34" i="9"/>
  <c r="E35" i="9"/>
  <c r="E36" i="9"/>
  <c r="E37" i="9"/>
  <c r="E38" i="9"/>
  <c r="C39" i="9"/>
  <c r="E39" i="9"/>
  <c r="D45" i="9"/>
  <c r="E20" i="9"/>
  <c r="D26" i="9"/>
  <c r="D47" i="9"/>
</calcChain>
</file>

<file path=xl/sharedStrings.xml><?xml version="1.0" encoding="utf-8"?>
<sst xmlns="http://schemas.openxmlformats.org/spreadsheetml/2006/main" count="98" uniqueCount="78">
  <si>
    <t>Partie économique (document Partie B)</t>
  </si>
  <si>
    <t>FORMULAIRE - PROPOSITION ÉCONOMIQUE</t>
  </si>
  <si>
    <t>A</t>
  </si>
  <si>
    <t>B</t>
  </si>
  <si>
    <t>C</t>
  </si>
  <si>
    <t>(%)</t>
  </si>
  <si>
    <t>(A x B = C)</t>
  </si>
  <si>
    <t>Chargé de projet</t>
  </si>
  <si>
    <t>G</t>
  </si>
  <si>
    <t>H</t>
  </si>
  <si>
    <t>Ingénieur/Professionnel senior</t>
  </si>
  <si>
    <t>Ingénieur/Professionnel intermédiaire</t>
  </si>
  <si>
    <t>Ingénieur/Professionnel junior</t>
  </si>
  <si>
    <t>Technicien senior</t>
  </si>
  <si>
    <t>Technicien intermédiaire</t>
  </si>
  <si>
    <t>Technicien junior</t>
  </si>
  <si>
    <t>Tarif horaire pondéré</t>
  </si>
  <si>
    <t>I</t>
  </si>
  <si>
    <t>(G x H = I)</t>
  </si>
  <si>
    <t>Ressources</t>
  </si>
  <si>
    <t xml:space="preserve">NOTES: </t>
  </si>
  <si>
    <t>GRAND TOTAL ( F + M)</t>
  </si>
  <si>
    <r>
      <t xml:space="preserve">Tarif horaire </t>
    </r>
    <r>
      <rPr>
        <b/>
        <vertAlign val="superscript"/>
        <sz val="12"/>
        <rFont val="Arial"/>
        <family val="2"/>
      </rPr>
      <t>1</t>
    </r>
  </si>
  <si>
    <t>BORDEREAU DES PRIX</t>
  </si>
  <si>
    <r>
      <t>Nombre d'heures estimés 3 ans ( E)</t>
    </r>
    <r>
      <rPr>
        <b/>
        <sz val="12"/>
        <rFont val="Arial"/>
        <family val="2"/>
      </rPr>
      <t xml:space="preserve"> </t>
    </r>
    <r>
      <rPr>
        <b/>
        <vertAlign val="superscript"/>
        <sz val="12"/>
        <rFont val="Arial"/>
        <family val="2"/>
      </rPr>
      <t xml:space="preserve">4   </t>
    </r>
  </si>
  <si>
    <r>
      <t xml:space="preserve">Nombre d'heures estimés 3 ans (L) </t>
    </r>
    <r>
      <rPr>
        <b/>
        <vertAlign val="superscript"/>
        <sz val="12"/>
        <rFont val="Arial"/>
        <family val="2"/>
      </rPr>
      <t xml:space="preserve">4  </t>
    </r>
  </si>
  <si>
    <t>Efforts estimés</t>
  </si>
  <si>
    <r>
      <t xml:space="preserve">Majoration pour expert  ($/h) </t>
    </r>
    <r>
      <rPr>
        <b/>
        <vertAlign val="superscript"/>
        <sz val="12"/>
        <rFont val="Arial"/>
        <family val="2"/>
      </rPr>
      <t xml:space="preserve">3 </t>
    </r>
  </si>
  <si>
    <r>
      <t xml:space="preserve">Majoration pour expert ($/h) </t>
    </r>
    <r>
      <rPr>
        <b/>
        <vertAlign val="superscript"/>
        <sz val="12"/>
        <rFont val="Arial"/>
        <family val="2"/>
      </rPr>
      <t>3</t>
    </r>
  </si>
  <si>
    <t>Nom du fournisseur</t>
  </si>
  <si>
    <t>AUTOMATISMES</t>
  </si>
  <si>
    <t>APPAREILLAGES</t>
  </si>
  <si>
    <r>
      <rPr>
        <b/>
        <sz val="9"/>
        <rFont val="Arial"/>
        <family val="2"/>
      </rPr>
      <t>(3)</t>
    </r>
    <r>
      <rPr>
        <i/>
        <sz val="9"/>
        <rFont val="Arial"/>
        <family val="2"/>
      </rPr>
      <t xml:space="preserve"> En option - Majoration pour expert qui est un Ingénieur/Professionnel sénior ayant plus de 26 ans d'expérience en MER/MES ou est une sommité reconnue dans son domaine.</t>
    </r>
  </si>
  <si>
    <t>($/h) Chantier et bureau</t>
  </si>
  <si>
    <t>Autres</t>
  </si>
  <si>
    <r>
      <t xml:space="preserve">TAUX MOYEN D'ÉQUIPE - AUTOMATISMES (D) </t>
    </r>
    <r>
      <rPr>
        <b/>
        <vertAlign val="superscript"/>
        <sz val="12"/>
        <rFont val="Arial"/>
        <family val="2"/>
      </rPr>
      <t>2</t>
    </r>
  </si>
  <si>
    <r>
      <t>TAUX  MOYEN D'ÉQUIPE - APPAREILLAGES (K)</t>
    </r>
    <r>
      <rPr>
        <b/>
        <vertAlign val="superscript"/>
        <sz val="12"/>
        <rFont val="Arial"/>
        <family val="2"/>
      </rPr>
      <t xml:space="preserve"> 2</t>
    </r>
  </si>
  <si>
    <t>Appel de propositions no 16353924</t>
  </si>
  <si>
    <t xml:space="preserve">Mise en route  </t>
  </si>
  <si>
    <t xml:space="preserve"> ($/h) chantier et bureau</t>
  </si>
  <si>
    <r>
      <rPr>
        <b/>
        <sz val="9"/>
        <rFont val="Arial"/>
        <family val="2"/>
      </rPr>
      <t>(1)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Les </t>
    </r>
    <r>
      <rPr>
        <i/>
        <u/>
        <sz val="9"/>
        <rFont val="Arial"/>
        <family val="2"/>
      </rPr>
      <t>tarifs horaires</t>
    </r>
    <r>
      <rPr>
        <i/>
        <sz val="9"/>
        <rFont val="Arial"/>
        <family val="2"/>
      </rPr>
      <t xml:space="preserve"> soumis au bordereau sont fermes pour une durée de trois (3) ans et applicables lors de </t>
    </r>
    <r>
      <rPr>
        <i/>
        <u/>
        <sz val="9"/>
        <rFont val="Arial"/>
        <family val="2"/>
      </rPr>
      <t>location de personne</t>
    </r>
    <r>
      <rPr>
        <i/>
        <sz val="9"/>
        <rFont val="Arial"/>
        <family val="2"/>
      </rPr>
      <t>l ;</t>
    </r>
  </si>
  <si>
    <r>
      <rPr>
        <b/>
        <sz val="9"/>
        <rFont val="Arial"/>
        <family val="2"/>
      </rPr>
      <t xml:space="preserve">(2) </t>
    </r>
    <r>
      <rPr>
        <i/>
        <sz val="9"/>
        <rFont val="Arial"/>
        <family val="2"/>
      </rPr>
      <t xml:space="preserve">Les </t>
    </r>
    <r>
      <rPr>
        <i/>
        <u/>
        <sz val="9"/>
        <rFont val="Arial"/>
        <family val="2"/>
      </rPr>
      <t>tarifs moyens</t>
    </r>
    <r>
      <rPr>
        <i/>
        <sz val="9"/>
        <rFont val="Arial"/>
        <family val="2"/>
      </rPr>
      <t xml:space="preserve"> d'équipe soumis au bordereau sont fermes pour une durée de trois (3) ans et applicables lors de </t>
    </r>
    <r>
      <rPr>
        <i/>
        <u/>
        <sz val="9"/>
        <rFont val="Arial"/>
        <family val="2"/>
      </rPr>
      <t>réalisation des mandats</t>
    </r>
    <r>
      <rPr>
        <i/>
        <sz val="9"/>
        <rFont val="Arial"/>
        <family val="2"/>
      </rPr>
      <t xml:space="preserve"> ;</t>
    </r>
  </si>
  <si>
    <r>
      <rPr>
        <b/>
        <sz val="9"/>
        <rFont val="Arial"/>
        <family val="2"/>
      </rPr>
      <t>(4)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Les quantités moyennes estimés au bordereau sont fournies à titre indicatif et indiqués pour des fins d'analyse uniquement. Hydro-Québec ne s'engage pas à recourrir aux services jusqu'à conccurence du nombre d'heures indiqué.
</t>
    </r>
  </si>
  <si>
    <t>ESCOMPTE</t>
  </si>
  <si>
    <t>Escompte de volume</t>
  </si>
  <si>
    <t>Honoraires globaux facturés au contrat</t>
  </si>
  <si>
    <t>Escompte progressif</t>
  </si>
  <si>
    <t>%</t>
  </si>
  <si>
    <t>Sur l'excédent de 12 000 heures</t>
  </si>
  <si>
    <t>Escompte de paiement</t>
  </si>
  <si>
    <r>
      <t xml:space="preserve">Le soumissionnaire qui consent un escompte de paiement doit l’indiquer ci-dessous, lorsque la facture est acquitée dans un délai de </t>
    </r>
    <r>
      <rPr>
        <b/>
        <u/>
        <sz val="10"/>
        <rFont val="Arial"/>
        <family val="2"/>
      </rPr>
      <t>20</t>
    </r>
    <r>
      <rPr>
        <b/>
        <u/>
        <sz val="10"/>
        <color theme="1"/>
        <rFont val="Arial"/>
        <family val="2"/>
      </rPr>
      <t xml:space="preserve"> jours</t>
    </r>
    <r>
      <rPr>
        <sz val="10"/>
        <rFont val="Arial"/>
      </rPr>
      <t xml:space="preserve"> au lieu de 30 jours net.</t>
    </r>
  </si>
  <si>
    <t>Entre 3 001 et 7 000 heures</t>
  </si>
  <si>
    <t>Entre 7 001 et 12 000 heures</t>
  </si>
  <si>
    <t>Les premières 3 000 heures seront facturées aux tarifs honoraires soumis. Toutefois, veuillez nous indiquer vos escomptes progressifs de volumes variables accordés
pour les autres blocs d'heures:</t>
  </si>
  <si>
    <t>Taux journalier</t>
  </si>
  <si>
    <t>Taux hebdomadaire</t>
  </si>
  <si>
    <t>Taux mensuel</t>
  </si>
  <si>
    <t>Nom de l'équipement</t>
  </si>
  <si>
    <t>TARIFICATION DES ÉQUIPEMENTS D'ESSAIS
HORS TARIF HONORAIRE</t>
  </si>
  <si>
    <r>
      <rPr>
        <sz val="10"/>
        <rFont val="Arial"/>
        <family val="2"/>
      </rPr>
      <t>Chronométrage</t>
    </r>
  </si>
  <si>
    <r>
      <rPr>
        <sz val="10"/>
        <rFont val="Arial"/>
        <family val="2"/>
      </rPr>
      <t>Zensol</t>
    </r>
  </si>
  <si>
    <r>
      <rPr>
        <sz val="10"/>
        <rFont val="Arial"/>
        <family val="2"/>
      </rPr>
      <t>CBA-32P</t>
    </r>
  </si>
  <si>
    <r>
      <rPr>
        <sz val="10"/>
        <rFont val="Arial"/>
        <family val="2"/>
      </rPr>
      <t>Vibro-acoustique</t>
    </r>
  </si>
  <si>
    <r>
      <rPr>
        <sz val="10"/>
        <rFont val="Arial"/>
        <family val="2"/>
      </rPr>
      <t>TAP-4</t>
    </r>
  </si>
  <si>
    <r>
      <rPr>
        <sz val="10"/>
        <rFont val="Arial"/>
        <family val="2"/>
      </rPr>
      <t>Continuité de la grille de MALT - Pince</t>
    </r>
  </si>
  <si>
    <r>
      <rPr>
        <sz val="10"/>
        <rFont val="Arial"/>
        <family val="2"/>
      </rPr>
      <t>Teqal</t>
    </r>
  </si>
  <si>
    <r>
      <rPr>
        <sz val="10"/>
        <rFont val="Arial"/>
        <family val="2"/>
      </rPr>
      <t>TE-X20DC</t>
    </r>
  </si>
  <si>
    <r>
      <rPr>
        <sz val="10"/>
        <rFont val="Arial"/>
        <family val="2"/>
      </rPr>
      <t>Continuité de la grille de MALT - Câble 150m</t>
    </r>
  </si>
  <si>
    <r>
      <rPr>
        <sz val="10"/>
        <rFont val="Arial"/>
        <family val="2"/>
      </rPr>
      <t>TE-CPA-150-15</t>
    </r>
  </si>
  <si>
    <r>
      <rPr>
        <sz val="10"/>
        <rFont val="Arial"/>
        <family val="2"/>
      </rPr>
      <t>Accessoires pour Megger DLRO-200 Ensemble de câbles 200A, pince étau 10''</t>
    </r>
  </si>
  <si>
    <r>
      <rPr>
        <sz val="10"/>
        <rFont val="Arial"/>
        <family val="2"/>
      </rPr>
      <t>TE-C212-60</t>
    </r>
  </si>
  <si>
    <r>
      <rPr>
        <sz val="10"/>
        <rFont val="Arial"/>
        <family val="2"/>
      </rPr>
      <t>Accessoires pour Megger DLRO-200 Ensemble de câbles 200A, pince kelvin</t>
    </r>
  </si>
  <si>
    <r>
      <rPr>
        <sz val="10"/>
        <rFont val="Arial"/>
        <family val="2"/>
      </rPr>
      <t>TE-PK200C-60</t>
    </r>
  </si>
  <si>
    <r>
      <rPr>
        <sz val="10"/>
        <rFont val="Arial"/>
        <family val="2"/>
      </rPr>
      <t>Engin élévateur</t>
    </r>
  </si>
  <si>
    <t>Marque</t>
  </si>
  <si>
    <t>Modèle</t>
  </si>
  <si>
    <t>TOTAL AUTOMATISMES ( D X E = F )</t>
  </si>
  <si>
    <t>TOTAL APPAREILLAGES ( K X L = M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</si>
</sst>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* #,##0.00_)\ &quot;$&quot;_ ;_ * \(#,##0.00\)\ &quot;$&quot;_ ;_ * &quot;-&quot;??_)\ &quot;$&quot;_ ;_ @_ "/>
    <numFmt numFmtId="164" formatCode="#,##0.00\ &quot;$&quot;"/>
    <numFmt numFmtId="165" formatCode="#,##0.00\ &quot;$&quot;;[Red]#,##0.00\ &quot;$&quot;"/>
  </numFmts>
  <fonts count="28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6"/>
      <name val="Calibri"/>
      <family val="2"/>
      <scheme val="minor"/>
    </font>
    <font>
      <b/>
      <i/>
      <sz val="16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1"/>
      <color rgb="FF0000FF"/>
      <name val="Arial"/>
      <family val="2"/>
    </font>
    <font>
      <b/>
      <i/>
      <sz val="11"/>
      <name val="Arial"/>
      <family val="2"/>
    </font>
    <font>
      <b/>
      <vertAlign val="superscript"/>
      <sz val="12"/>
      <name val="Arial"/>
      <family val="2"/>
    </font>
    <font>
      <b/>
      <sz val="12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</font>
    <font>
      <i/>
      <u/>
      <sz val="9"/>
      <name val="Arial"/>
      <family val="2"/>
    </font>
    <font>
      <b/>
      <sz val="16"/>
      <color theme="1"/>
      <name val="Times New Roman"/>
      <family val="1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8">
    <xf numFmtId="0" fontId="0" fillId="0" borderId="0" xfId="0"/>
    <xf numFmtId="9" fontId="10" fillId="3" borderId="1" xfId="0" applyNumberFormat="1" applyFont="1" applyFill="1" applyBorder="1" applyAlignment="1">
      <alignment horizontal="center" vertical="center" wrapText="1"/>
    </xf>
    <xf numFmtId="9" fontId="9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Protection="1"/>
    <xf numFmtId="0" fontId="0" fillId="3" borderId="0" xfId="0" applyFill="1" applyBorder="1" applyProtection="1"/>
    <xf numFmtId="0" fontId="8" fillId="3" borderId="0" xfId="0" applyFont="1" applyFill="1" applyProtection="1"/>
    <xf numFmtId="2" fontId="9" fillId="3" borderId="3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center"/>
    </xf>
    <xf numFmtId="0" fontId="9" fillId="3" borderId="0" xfId="0" applyFont="1" applyFill="1" applyProtection="1"/>
    <xf numFmtId="0" fontId="11" fillId="3" borderId="0" xfId="0" applyFont="1" applyFill="1" applyAlignment="1" applyProtection="1">
      <alignment horizontal="right"/>
    </xf>
    <xf numFmtId="0" fontId="11" fillId="4" borderId="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4" xfId="0" applyFont="1" applyFill="1" applyBorder="1" applyAlignment="1">
      <alignment horizontal="justify" vertical="center" wrapText="1"/>
    </xf>
    <xf numFmtId="9" fontId="11" fillId="3" borderId="3" xfId="0" applyNumberFormat="1" applyFont="1" applyFill="1" applyBorder="1" applyAlignment="1">
      <alignment horizontal="center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justify" vertical="center" wrapText="1"/>
    </xf>
    <xf numFmtId="0" fontId="9" fillId="3" borderId="11" xfId="0" applyFont="1" applyFill="1" applyBorder="1" applyAlignment="1">
      <alignment horizontal="justify" vertical="center" wrapText="1"/>
    </xf>
    <xf numFmtId="9" fontId="9" fillId="3" borderId="0" xfId="0" applyNumberFormat="1" applyFont="1" applyFill="1" applyBorder="1" applyAlignment="1">
      <alignment horizontal="center" vertical="center" wrapText="1"/>
    </xf>
    <xf numFmtId="9" fontId="11" fillId="3" borderId="7" xfId="0" applyNumberFormat="1" applyFont="1" applyFill="1" applyBorder="1" applyAlignment="1">
      <alignment horizontal="center" vertical="center" wrapText="1"/>
    </xf>
    <xf numFmtId="9" fontId="11" fillId="5" borderId="8" xfId="0" applyNumberFormat="1" applyFont="1" applyFill="1" applyBorder="1" applyAlignment="1">
      <alignment horizontal="center" vertical="center" wrapText="1"/>
    </xf>
    <xf numFmtId="164" fontId="12" fillId="5" borderId="7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justify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 applyProtection="1">
      <alignment horizontal="right"/>
    </xf>
    <xf numFmtId="2" fontId="9" fillId="3" borderId="2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4" xfId="0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9" fontId="9" fillId="2" borderId="3" xfId="0" applyNumberFormat="1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>
      <alignment horizontal="right"/>
    </xf>
    <xf numFmtId="0" fontId="0" fillId="7" borderId="13" xfId="0" applyFill="1" applyBorder="1" applyProtection="1">
      <protection locked="0"/>
    </xf>
    <xf numFmtId="0" fontId="16" fillId="3" borderId="0" xfId="0" applyFont="1" applyFill="1" applyAlignment="1" applyProtection="1">
      <alignment vertical="top"/>
    </xf>
    <xf numFmtId="0" fontId="17" fillId="3" borderId="0" xfId="0" applyFont="1" applyFill="1" applyProtection="1"/>
    <xf numFmtId="0" fontId="17" fillId="0" borderId="0" xfId="0" applyFont="1"/>
    <xf numFmtId="0" fontId="11" fillId="8" borderId="6" xfId="0" applyFont="1" applyFill="1" applyBorder="1" applyAlignment="1">
      <alignment horizontal="center" vertical="center" wrapText="1"/>
    </xf>
    <xf numFmtId="0" fontId="0" fillId="3" borderId="0" xfId="0" applyFill="1" applyBorder="1" applyProtection="1">
      <protection locked="0"/>
    </xf>
    <xf numFmtId="0" fontId="11" fillId="6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0" fontId="23" fillId="0" borderId="0" xfId="0" applyFont="1" applyBorder="1" applyAlignment="1">
      <alignment horizontal="center"/>
    </xf>
    <xf numFmtId="164" fontId="4" fillId="3" borderId="0" xfId="1" applyNumberFormat="1" applyFill="1" applyBorder="1"/>
    <xf numFmtId="0" fontId="4" fillId="0" borderId="0" xfId="1" applyFill="1" applyBorder="1"/>
    <xf numFmtId="9" fontId="2" fillId="3" borderId="0" xfId="5" applyFont="1" applyFill="1" applyBorder="1" applyAlignment="1" applyProtection="1">
      <alignment horizontal="justify" vertical="center"/>
      <protection locked="0"/>
    </xf>
    <xf numFmtId="9" fontId="2" fillId="4" borderId="19" xfId="4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9" fontId="2" fillId="4" borderId="22" xfId="4" applyFont="1" applyFill="1" applyBorder="1" applyAlignment="1">
      <alignment horizontal="right"/>
    </xf>
    <xf numFmtId="9" fontId="2" fillId="4" borderId="25" xfId="4" applyFont="1" applyFill="1" applyBorder="1" applyAlignment="1">
      <alignment horizontal="right"/>
    </xf>
    <xf numFmtId="0" fontId="0" fillId="0" borderId="0" xfId="0" applyBorder="1" applyAlignment="1">
      <alignment vertical="center"/>
    </xf>
    <xf numFmtId="9" fontId="2" fillId="4" borderId="26" xfId="4" applyFont="1" applyFill="1" applyBorder="1" applyAlignment="1">
      <alignment horizontal="right"/>
    </xf>
    <xf numFmtId="0" fontId="4" fillId="0" borderId="0" xfId="0" applyFont="1" applyBorder="1" applyAlignment="1">
      <alignment vertical="center"/>
    </xf>
    <xf numFmtId="9" fontId="2" fillId="9" borderId="7" xfId="5" applyFont="1" applyFill="1" applyBorder="1" applyAlignment="1" applyProtection="1">
      <alignment horizontal="justify" vertical="center"/>
      <protection locked="0"/>
    </xf>
    <xf numFmtId="0" fontId="26" fillId="10" borderId="33" xfId="0" applyFont="1" applyFill="1" applyBorder="1" applyAlignment="1">
      <alignment horizontal="center" vertical="center"/>
    </xf>
    <xf numFmtId="165" fontId="0" fillId="0" borderId="34" xfId="0" applyNumberFormat="1" applyBorder="1"/>
    <xf numFmtId="165" fontId="0" fillId="0" borderId="13" xfId="0" applyNumberFormat="1" applyBorder="1"/>
    <xf numFmtId="0" fontId="20" fillId="0" borderId="35" xfId="0" applyFont="1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0" fontId="17" fillId="3" borderId="0" xfId="0" applyFont="1" applyFill="1" applyAlignment="1" applyProtection="1">
      <alignment horizontal="left" vertical="top" wrapText="1"/>
    </xf>
    <xf numFmtId="0" fontId="18" fillId="3" borderId="0" xfId="0" applyFont="1" applyFill="1" applyAlignment="1" applyProtection="1">
      <alignment horizontal="left" vertical="top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 applyProtection="1">
      <alignment horizontal="left" vertical="top" wrapText="1"/>
    </xf>
    <xf numFmtId="0" fontId="3" fillId="3" borderId="0" xfId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/>
    </xf>
    <xf numFmtId="0" fontId="11" fillId="3" borderId="12" xfId="0" applyFont="1" applyFill="1" applyBorder="1" applyAlignment="1">
      <alignment horizontal="right" vertical="center" wrapText="1"/>
    </xf>
    <xf numFmtId="0" fontId="11" fillId="3" borderId="7" xfId="0" applyFont="1" applyFill="1" applyBorder="1" applyAlignment="1">
      <alignment horizontal="right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right" vertical="center" wrapText="1"/>
    </xf>
    <xf numFmtId="164" fontId="12" fillId="3" borderId="7" xfId="0" applyNumberFormat="1" applyFont="1" applyFill="1" applyBorder="1" applyAlignment="1">
      <alignment horizontal="right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12" fillId="4" borderId="12" xfId="0" applyNumberFormat="1" applyFont="1" applyFill="1" applyBorder="1" applyAlignment="1">
      <alignment horizontal="right" vertical="center" wrapText="1"/>
    </xf>
    <xf numFmtId="164" fontId="12" fillId="4" borderId="7" xfId="0" applyNumberFormat="1" applyFont="1" applyFill="1" applyBorder="1" applyAlignment="1">
      <alignment horizontal="right"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top"/>
    </xf>
    <xf numFmtId="9" fontId="2" fillId="3" borderId="0" xfId="5" applyFont="1" applyFill="1" applyBorder="1" applyAlignment="1" applyProtection="1">
      <alignment horizontal="justify" vertical="center" wrapText="1"/>
      <protection locked="0"/>
    </xf>
    <xf numFmtId="9" fontId="2" fillId="3" borderId="0" xfId="5" applyFont="1" applyFill="1" applyBorder="1" applyAlignment="1" applyProtection="1">
      <alignment horizontal="justify" vertical="center"/>
      <protection locked="0"/>
    </xf>
    <xf numFmtId="9" fontId="2" fillId="9" borderId="12" xfId="5" applyFont="1" applyFill="1" applyBorder="1" applyAlignment="1" applyProtection="1">
      <alignment horizontal="center" vertical="center"/>
      <protection locked="0"/>
    </xf>
    <xf numFmtId="9" fontId="2" fillId="9" borderId="8" xfId="5" applyFont="1" applyFill="1" applyBorder="1" applyAlignment="1" applyProtection="1">
      <alignment horizontal="center" vertical="center"/>
      <protection locked="0"/>
    </xf>
    <xf numFmtId="9" fontId="2" fillId="9" borderId="7" xfId="5" applyFont="1" applyFill="1" applyBorder="1" applyAlignment="1" applyProtection="1">
      <alignment horizontal="center" vertical="center"/>
      <protection locked="0"/>
    </xf>
    <xf numFmtId="9" fontId="2" fillId="3" borderId="27" xfId="5" applyFont="1" applyFill="1" applyBorder="1" applyAlignment="1" applyProtection="1">
      <alignment horizontal="center" vertical="center"/>
      <protection locked="0"/>
    </xf>
    <xf numFmtId="9" fontId="2" fillId="3" borderId="17" xfId="5" applyFont="1" applyFill="1" applyBorder="1" applyAlignment="1" applyProtection="1">
      <alignment horizontal="center" vertical="center"/>
      <protection locked="0"/>
    </xf>
    <xf numFmtId="9" fontId="2" fillId="3" borderId="18" xfId="5" applyFont="1" applyFill="1" applyBorder="1" applyAlignment="1" applyProtection="1">
      <alignment horizontal="center" vertical="center"/>
      <protection locked="0"/>
    </xf>
    <xf numFmtId="9" fontId="2" fillId="3" borderId="28" xfId="5" applyFont="1" applyFill="1" applyBorder="1" applyAlignment="1" applyProtection="1">
      <alignment horizontal="center"/>
      <protection locked="0"/>
    </xf>
    <xf numFmtId="9" fontId="2" fillId="3" borderId="20" xfId="5" applyFont="1" applyFill="1" applyBorder="1" applyAlignment="1" applyProtection="1">
      <alignment horizontal="center"/>
      <protection locked="0"/>
    </xf>
    <xf numFmtId="9" fontId="2" fillId="3" borderId="21" xfId="5" applyFont="1" applyFill="1" applyBorder="1" applyAlignment="1" applyProtection="1">
      <alignment horizontal="center"/>
      <protection locked="0"/>
    </xf>
    <xf numFmtId="9" fontId="2" fillId="3" borderId="29" xfId="5" applyFont="1" applyFill="1" applyBorder="1" applyAlignment="1" applyProtection="1">
      <alignment horizontal="center"/>
      <protection locked="0"/>
    </xf>
    <xf numFmtId="9" fontId="2" fillId="3" borderId="23" xfId="5" applyFont="1" applyFill="1" applyBorder="1" applyAlignment="1" applyProtection="1">
      <alignment horizontal="center"/>
      <protection locked="0"/>
    </xf>
    <xf numFmtId="9" fontId="2" fillId="3" borderId="24" xfId="5" applyFont="1" applyFill="1" applyBorder="1" applyAlignment="1" applyProtection="1">
      <alignment horizontal="center"/>
      <protection locked="0"/>
    </xf>
    <xf numFmtId="0" fontId="23" fillId="0" borderId="0" xfId="0" applyFont="1" applyBorder="1" applyAlignment="1">
      <alignment horizontal="left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</cellXfs>
  <cellStyles count="6">
    <cellStyle name="Monétaire 2" xfId="3"/>
    <cellStyle name="Normal" xfId="0" builtinId="0"/>
    <cellStyle name="Normal 2" xfId="1"/>
    <cellStyle name="Normal 3" xfId="2"/>
    <cellStyle name="Pourcentage" xfId="4" builtinId="5"/>
    <cellStyle name="Pourcentage 2" xf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tabSelected="1" topLeftCell="A4" zoomScaleNormal="100" workbookViewId="0">
      <selection activeCell="H24" sqref="H24"/>
    </sheetView>
  </sheetViews>
  <sheetFormatPr baseColWidth="10" defaultRowHeight="12.75"/>
  <cols>
    <col min="1" max="1" width="41.7109375" customWidth="1"/>
    <col min="2" max="2" width="28" customWidth="1"/>
    <col min="3" max="3" width="20.7109375" customWidth="1"/>
    <col min="4" max="4" width="7.28515625" customWidth="1"/>
    <col min="5" max="5" width="16.42578125" customWidth="1"/>
  </cols>
  <sheetData>
    <row r="1" spans="1:5" ht="20.25">
      <c r="A1" s="75" t="s">
        <v>1</v>
      </c>
      <c r="B1" s="75"/>
      <c r="C1" s="75"/>
      <c r="D1" s="75"/>
      <c r="E1" s="75"/>
    </row>
    <row r="2" spans="1:5" ht="20.25" customHeight="1">
      <c r="A2" s="75" t="s">
        <v>38</v>
      </c>
      <c r="B2" s="75"/>
      <c r="C2" s="75"/>
      <c r="D2" s="75"/>
      <c r="E2" s="75"/>
    </row>
    <row r="3" spans="1:5" ht="12.75" customHeight="1">
      <c r="A3" s="76" t="s">
        <v>0</v>
      </c>
      <c r="B3" s="76"/>
      <c r="C3" s="76"/>
      <c r="D3" s="76"/>
      <c r="E3" s="76"/>
    </row>
    <row r="4" spans="1:5" ht="24" customHeight="1" thickBot="1">
      <c r="A4" s="77" t="s">
        <v>37</v>
      </c>
      <c r="B4" s="77"/>
      <c r="C4" s="77"/>
      <c r="D4" s="77"/>
      <c r="E4" s="77"/>
    </row>
    <row r="5" spans="1:5" ht="12.75" customHeight="1">
      <c r="A5" s="3"/>
      <c r="B5" s="3"/>
      <c r="C5" s="4"/>
      <c r="D5" s="4"/>
      <c r="E5" s="4"/>
    </row>
    <row r="6" spans="1:5" ht="12.75" customHeight="1">
      <c r="A6" s="78" t="s">
        <v>23</v>
      </c>
      <c r="B6" s="78"/>
      <c r="C6" s="78"/>
      <c r="D6" s="78"/>
      <c r="E6" s="78"/>
    </row>
    <row r="7" spans="1:5" ht="12.75" customHeight="1">
      <c r="A7" s="43" t="s">
        <v>29</v>
      </c>
      <c r="B7" s="44"/>
      <c r="C7" s="5"/>
      <c r="D7" s="5"/>
      <c r="E7" s="3"/>
    </row>
    <row r="8" spans="1:5" ht="12.75" customHeight="1" thickBot="1">
      <c r="A8" s="43"/>
      <c r="B8" s="49"/>
      <c r="C8" s="5"/>
      <c r="D8" s="5"/>
      <c r="E8" s="3"/>
    </row>
    <row r="9" spans="1:5" ht="12.75" customHeight="1" thickBot="1">
      <c r="A9" s="48" t="s">
        <v>30</v>
      </c>
      <c r="B9" s="50" t="s">
        <v>2</v>
      </c>
      <c r="C9" s="18" t="s">
        <v>3</v>
      </c>
      <c r="D9" s="19"/>
      <c r="E9" s="18" t="s">
        <v>4</v>
      </c>
    </row>
    <row r="10" spans="1:5" ht="12.75" customHeight="1">
      <c r="A10" s="72" t="s">
        <v>19</v>
      </c>
      <c r="B10" s="24" t="s">
        <v>22</v>
      </c>
      <c r="C10" s="10" t="s">
        <v>26</v>
      </c>
      <c r="D10" s="11"/>
      <c r="E10" s="10" t="s">
        <v>16</v>
      </c>
    </row>
    <row r="11" spans="1:5" ht="15.75" thickBot="1">
      <c r="A11" s="73"/>
      <c r="B11" s="40" t="s">
        <v>39</v>
      </c>
      <c r="C11" s="12" t="s">
        <v>5</v>
      </c>
      <c r="D11" s="13"/>
      <c r="E11" s="12" t="s">
        <v>6</v>
      </c>
    </row>
    <row r="12" spans="1:5" ht="12.75" customHeight="1" thickBot="1">
      <c r="A12" s="20" t="s">
        <v>7</v>
      </c>
      <c r="B12" s="38"/>
      <c r="C12" s="33">
        <v>0.05</v>
      </c>
      <c r="D12" s="1"/>
      <c r="E12" s="6">
        <f>B12*C12</f>
        <v>0</v>
      </c>
    </row>
    <row r="13" spans="1:5" ht="12.75" customHeight="1" thickBot="1">
      <c r="A13" s="21" t="s">
        <v>10</v>
      </c>
      <c r="B13" s="38"/>
      <c r="C13" s="33">
        <v>0.05</v>
      </c>
      <c r="D13" s="2"/>
      <c r="E13" s="6">
        <f t="shared" ref="E13:E19" si="0">B13*C13</f>
        <v>0</v>
      </c>
    </row>
    <row r="14" spans="1:5" ht="12.75" customHeight="1" thickBot="1">
      <c r="A14" s="21" t="s">
        <v>11</v>
      </c>
      <c r="B14" s="38"/>
      <c r="C14" s="33">
        <v>0.2</v>
      </c>
      <c r="D14" s="2"/>
      <c r="E14" s="6">
        <f t="shared" si="0"/>
        <v>0</v>
      </c>
    </row>
    <row r="15" spans="1:5" ht="12.75" customHeight="1" thickBot="1">
      <c r="A15" s="21" t="s">
        <v>12</v>
      </c>
      <c r="B15" s="38"/>
      <c r="C15" s="33">
        <v>0.2</v>
      </c>
      <c r="D15" s="2"/>
      <c r="E15" s="6">
        <f t="shared" si="0"/>
        <v>0</v>
      </c>
    </row>
    <row r="16" spans="1:5" ht="12.75" customHeight="1" thickBot="1">
      <c r="A16" s="21" t="s">
        <v>13</v>
      </c>
      <c r="B16" s="38"/>
      <c r="C16" s="33">
        <v>0.2</v>
      </c>
      <c r="D16" s="2"/>
      <c r="E16" s="6">
        <f t="shared" si="0"/>
        <v>0</v>
      </c>
    </row>
    <row r="17" spans="1:5" ht="12.75" customHeight="1" thickBot="1">
      <c r="A17" s="21" t="s">
        <v>14</v>
      </c>
      <c r="B17" s="38"/>
      <c r="C17" s="33">
        <v>0.15</v>
      </c>
      <c r="D17" s="2"/>
      <c r="E17" s="6">
        <f t="shared" si="0"/>
        <v>0</v>
      </c>
    </row>
    <row r="18" spans="1:5" ht="12.75" customHeight="1" thickBot="1">
      <c r="A18" s="21" t="s">
        <v>15</v>
      </c>
      <c r="B18" s="38"/>
      <c r="C18" s="33">
        <v>0.1</v>
      </c>
      <c r="D18" s="2"/>
      <c r="E18" s="6">
        <f t="shared" si="0"/>
        <v>0</v>
      </c>
    </row>
    <row r="19" spans="1:5" ht="12.75" customHeight="1" thickBot="1">
      <c r="A19" s="21" t="s">
        <v>34</v>
      </c>
      <c r="B19" s="38"/>
      <c r="C19" s="33">
        <v>0.05</v>
      </c>
      <c r="D19" s="2"/>
      <c r="E19" s="6">
        <f t="shared" si="0"/>
        <v>0</v>
      </c>
    </row>
    <row r="20" spans="1:5" ht="12.75" customHeight="1" thickBot="1">
      <c r="A20" s="79" t="s">
        <v>35</v>
      </c>
      <c r="B20" s="80"/>
      <c r="C20" s="22">
        <f>SUM(C12:C19)</f>
        <v>1</v>
      </c>
      <c r="D20" s="23"/>
      <c r="E20" s="37">
        <f>SUM(E12:E19)</f>
        <v>0</v>
      </c>
    </row>
    <row r="21" spans="1:5" ht="12.75" customHeight="1" thickBot="1">
      <c r="A21" s="3"/>
      <c r="B21" s="3"/>
      <c r="C21" s="7"/>
      <c r="D21" s="7"/>
      <c r="E21" s="3"/>
    </row>
    <row r="22" spans="1:5" ht="18" customHeight="1" thickBot="1">
      <c r="A22" s="20" t="s">
        <v>28</v>
      </c>
      <c r="B22" s="39"/>
      <c r="C22" s="3"/>
      <c r="D22" s="3"/>
      <c r="E22" s="3"/>
    </row>
    <row r="23" spans="1:5" ht="12.75" customHeight="1" thickBot="1">
      <c r="A23" s="31"/>
      <c r="B23" s="32"/>
      <c r="C23" s="3"/>
      <c r="D23" s="3"/>
      <c r="E23" s="3"/>
    </row>
    <row r="24" spans="1:5" ht="17.25" customHeight="1" thickBot="1">
      <c r="A24" s="8"/>
      <c r="B24" s="8"/>
      <c r="C24" s="9" t="s">
        <v>24</v>
      </c>
      <c r="D24" s="81">
        <v>18000</v>
      </c>
      <c r="E24" s="82"/>
    </row>
    <row r="25" spans="1:5" ht="12.75" customHeight="1" thickBot="1">
      <c r="A25" s="8"/>
      <c r="B25" s="8"/>
      <c r="C25" s="8"/>
      <c r="D25" s="8"/>
      <c r="E25" s="8"/>
    </row>
    <row r="26" spans="1:5" ht="12.75" customHeight="1" thickBot="1">
      <c r="A26" s="8"/>
      <c r="B26" s="8"/>
      <c r="C26" s="9" t="s">
        <v>76</v>
      </c>
      <c r="D26" s="83">
        <f>E20*D24</f>
        <v>0</v>
      </c>
      <c r="E26" s="84"/>
    </row>
    <row r="27" spans="1:5" ht="12.75" customHeight="1" thickBot="1">
      <c r="A27" s="3"/>
      <c r="B27" s="3"/>
      <c r="C27" s="3"/>
      <c r="D27" s="3"/>
      <c r="E27" s="3"/>
    </row>
    <row r="28" spans="1:5" ht="12.75" customHeight="1" thickBot="1">
      <c r="A28" s="48" t="s">
        <v>31</v>
      </c>
      <c r="B28" s="18" t="s">
        <v>8</v>
      </c>
      <c r="C28" s="18" t="s">
        <v>9</v>
      </c>
      <c r="D28" s="19"/>
      <c r="E28" s="18" t="s">
        <v>17</v>
      </c>
    </row>
    <row r="29" spans="1:5" ht="12.75" customHeight="1">
      <c r="A29" s="85" t="s">
        <v>19</v>
      </c>
      <c r="B29" s="14" t="s">
        <v>22</v>
      </c>
      <c r="C29" s="14" t="s">
        <v>26</v>
      </c>
      <c r="D29" s="15"/>
      <c r="E29" s="14" t="s">
        <v>16</v>
      </c>
    </row>
    <row r="30" spans="1:5" ht="15.75" thickBot="1">
      <c r="A30" s="86"/>
      <c r="B30" s="16" t="s">
        <v>33</v>
      </c>
      <c r="C30" s="16" t="s">
        <v>5</v>
      </c>
      <c r="D30" s="17"/>
      <c r="E30" s="16" t="s">
        <v>18</v>
      </c>
    </row>
    <row r="31" spans="1:5" ht="12.75" customHeight="1" thickBot="1">
      <c r="A31" s="25" t="s">
        <v>7</v>
      </c>
      <c r="B31" s="38"/>
      <c r="C31" s="33">
        <v>0.05</v>
      </c>
      <c r="D31" s="1"/>
      <c r="E31" s="6">
        <f>B31*C31</f>
        <v>0</v>
      </c>
    </row>
    <row r="32" spans="1:5" ht="12.75" customHeight="1" thickBot="1">
      <c r="A32" s="25" t="s">
        <v>10</v>
      </c>
      <c r="B32" s="38"/>
      <c r="C32" s="41">
        <v>0.1</v>
      </c>
      <c r="D32" s="2"/>
      <c r="E32" s="6">
        <f t="shared" ref="E32:E38" si="1">B32*C32</f>
        <v>0</v>
      </c>
    </row>
    <row r="33" spans="1:5" ht="12.75" customHeight="1" thickBot="1">
      <c r="A33" s="25" t="s">
        <v>11</v>
      </c>
      <c r="B33" s="38"/>
      <c r="C33" s="42">
        <v>0.2</v>
      </c>
      <c r="D33" s="2"/>
      <c r="E33" s="6">
        <f t="shared" si="1"/>
        <v>0</v>
      </c>
    </row>
    <row r="34" spans="1:5" ht="12.75" customHeight="1" thickBot="1">
      <c r="A34" s="25" t="s">
        <v>12</v>
      </c>
      <c r="B34" s="38"/>
      <c r="C34" s="33">
        <v>0.15</v>
      </c>
      <c r="D34" s="2"/>
      <c r="E34" s="6">
        <f t="shared" si="1"/>
        <v>0</v>
      </c>
    </row>
    <row r="35" spans="1:5" ht="12.75" customHeight="1" thickBot="1">
      <c r="A35" s="25" t="s">
        <v>13</v>
      </c>
      <c r="B35" s="38"/>
      <c r="C35" s="33">
        <v>0.2</v>
      </c>
      <c r="D35" s="2"/>
      <c r="E35" s="6">
        <f t="shared" si="1"/>
        <v>0</v>
      </c>
    </row>
    <row r="36" spans="1:5" ht="12.75" customHeight="1" thickBot="1">
      <c r="A36" s="25" t="s">
        <v>14</v>
      </c>
      <c r="B36" s="38"/>
      <c r="C36" s="33">
        <v>0.2</v>
      </c>
      <c r="D36" s="2"/>
      <c r="E36" s="6">
        <f t="shared" si="1"/>
        <v>0</v>
      </c>
    </row>
    <row r="37" spans="1:5" ht="12.75" customHeight="1" thickBot="1">
      <c r="A37" s="25" t="s">
        <v>15</v>
      </c>
      <c r="B37" s="38"/>
      <c r="C37" s="33">
        <v>0.05</v>
      </c>
      <c r="D37" s="2"/>
      <c r="E37" s="6">
        <f t="shared" si="1"/>
        <v>0</v>
      </c>
    </row>
    <row r="38" spans="1:5" ht="12.75" customHeight="1" thickBot="1">
      <c r="A38" s="26" t="s">
        <v>34</v>
      </c>
      <c r="B38" s="38"/>
      <c r="C38" s="34">
        <v>0.05</v>
      </c>
      <c r="D38" s="27"/>
      <c r="E38" s="36">
        <f t="shared" si="1"/>
        <v>0</v>
      </c>
    </row>
    <row r="39" spans="1:5" ht="18" customHeight="1" thickBot="1">
      <c r="A39" s="79" t="s">
        <v>36</v>
      </c>
      <c r="B39" s="80"/>
      <c r="C39" s="28">
        <f>SUM(C31:C38)</f>
        <v>1</v>
      </c>
      <c r="D39" s="29"/>
      <c r="E39" s="30">
        <f>SUM(E31:E38)</f>
        <v>0</v>
      </c>
    </row>
    <row r="40" spans="1:5" ht="12.75" customHeight="1" thickBot="1">
      <c r="A40" s="3"/>
      <c r="B40" s="3"/>
      <c r="C40" s="7"/>
      <c r="D40" s="7"/>
      <c r="E40" s="3"/>
    </row>
    <row r="41" spans="1:5" ht="17.25" customHeight="1" thickBot="1">
      <c r="A41" s="20" t="s">
        <v>27</v>
      </c>
      <c r="B41" s="39"/>
      <c r="C41" s="3"/>
      <c r="D41" s="3"/>
      <c r="E41" s="3"/>
    </row>
    <row r="42" spans="1:5" ht="12.75" customHeight="1" thickBot="1">
      <c r="A42" s="31"/>
      <c r="B42" s="32"/>
      <c r="C42" s="3"/>
      <c r="D42" s="3"/>
      <c r="E42" s="3"/>
    </row>
    <row r="43" spans="1:5" ht="17.25" customHeight="1" thickBot="1">
      <c r="A43" s="8"/>
      <c r="B43" s="8"/>
      <c r="C43" s="9" t="s">
        <v>25</v>
      </c>
      <c r="D43" s="81">
        <v>14000</v>
      </c>
      <c r="E43" s="82"/>
    </row>
    <row r="44" spans="1:5" ht="12.75" customHeight="1" thickBot="1">
      <c r="A44" s="8"/>
      <c r="B44" s="8"/>
      <c r="C44" s="8"/>
      <c r="D44" s="8"/>
      <c r="E44" s="8"/>
    </row>
    <row r="45" spans="1:5" ht="12.75" customHeight="1" thickBot="1">
      <c r="A45" s="8"/>
      <c r="B45" s="8"/>
      <c r="C45" s="9" t="s">
        <v>77</v>
      </c>
      <c r="D45" s="83">
        <f>E39*D43</f>
        <v>0</v>
      </c>
      <c r="E45" s="84"/>
    </row>
    <row r="46" spans="1:5" ht="12.75" customHeight="1" thickBot="1">
      <c r="A46" s="8"/>
      <c r="B46" s="8"/>
      <c r="C46" s="8"/>
      <c r="D46" s="35"/>
      <c r="E46" s="35"/>
    </row>
    <row r="47" spans="1:5" ht="12.75" customHeight="1" thickBot="1">
      <c r="A47" s="8"/>
      <c r="B47" s="8"/>
      <c r="C47" s="9" t="s">
        <v>21</v>
      </c>
      <c r="D47" s="87">
        <f>D26+D45</f>
        <v>0</v>
      </c>
      <c r="E47" s="88"/>
    </row>
    <row r="48" spans="1:5" ht="12.75" customHeight="1">
      <c r="A48" s="8"/>
      <c r="B48" s="8"/>
      <c r="C48" s="8"/>
      <c r="D48" s="8"/>
      <c r="E48" s="8"/>
    </row>
    <row r="49" spans="1:11" ht="12.75" customHeight="1">
      <c r="A49" s="45" t="s">
        <v>20</v>
      </c>
      <c r="B49" s="46"/>
      <c r="C49" s="46"/>
      <c r="D49" s="46"/>
      <c r="E49" s="46"/>
    </row>
    <row r="50" spans="1:11" ht="12.75" customHeight="1">
      <c r="A50" s="71" t="s">
        <v>40</v>
      </c>
      <c r="B50" s="71"/>
      <c r="C50" s="71"/>
      <c r="D50" s="71"/>
      <c r="E50" s="71"/>
      <c r="F50" s="71"/>
      <c r="G50" s="71"/>
      <c r="H50" s="71"/>
    </row>
    <row r="51" spans="1:11" ht="12.75" customHeight="1">
      <c r="A51" s="70" t="s">
        <v>41</v>
      </c>
      <c r="B51" s="71"/>
      <c r="C51" s="71"/>
      <c r="D51" s="71"/>
      <c r="E51" s="71"/>
    </row>
    <row r="52" spans="1:11" ht="12.75" customHeight="1">
      <c r="A52" s="71" t="s">
        <v>32</v>
      </c>
      <c r="B52" s="71"/>
      <c r="C52" s="71"/>
      <c r="D52" s="71"/>
      <c r="E52" s="71"/>
      <c r="F52" s="71"/>
      <c r="G52" s="71"/>
      <c r="H52" s="71"/>
      <c r="I52" s="71"/>
    </row>
    <row r="53" spans="1:11" ht="12.75" customHeight="1">
      <c r="A53" s="74" t="s">
        <v>42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</row>
    <row r="54" spans="1:11">
      <c r="A54" s="47"/>
      <c r="B54" s="47"/>
      <c r="C54" s="47"/>
      <c r="D54" s="47"/>
      <c r="E54" s="47"/>
    </row>
    <row r="55" spans="1:11">
      <c r="A55" s="47"/>
      <c r="B55" s="47"/>
      <c r="C55" s="47"/>
      <c r="D55" s="47"/>
      <c r="E55" s="47"/>
    </row>
  </sheetData>
  <sheetProtection password="E911" sheet="1" objects="1" scenarios="1"/>
  <mergeCells count="18">
    <mergeCell ref="A1:E1"/>
    <mergeCell ref="A2:E2"/>
    <mergeCell ref="A3:E3"/>
    <mergeCell ref="A4:E4"/>
    <mergeCell ref="A6:E6"/>
    <mergeCell ref="A51:E51"/>
    <mergeCell ref="A10:A11"/>
    <mergeCell ref="A50:H50"/>
    <mergeCell ref="A52:I52"/>
    <mergeCell ref="A53:K53"/>
    <mergeCell ref="A20:B20"/>
    <mergeCell ref="D24:E24"/>
    <mergeCell ref="D26:E26"/>
    <mergeCell ref="A29:A30"/>
    <mergeCell ref="A39:B39"/>
    <mergeCell ref="D43:E43"/>
    <mergeCell ref="D45:E45"/>
    <mergeCell ref="D47:E47"/>
  </mergeCells>
  <pageMargins left="0.78740157480314965" right="0.78740157480314965" top="0.98425196850393704" bottom="0.98425196850393704" header="0.51181102362204722" footer="0.51181102362204722"/>
  <pageSetup orientation="portrait" r:id="rId1"/>
  <headerFooter>
    <oddHeader>&amp;R&amp;"Arial"Niveau de confidentialité: &amp;BConfidentiel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O37"/>
  <sheetViews>
    <sheetView showGridLines="0" zoomScaleNormal="100" workbookViewId="0">
      <selection activeCell="L25" sqref="L25"/>
    </sheetView>
  </sheetViews>
  <sheetFormatPr baseColWidth="10" defaultRowHeight="12.75"/>
  <cols>
    <col min="8" max="8" width="14.42578125" customWidth="1"/>
  </cols>
  <sheetData>
    <row r="6" spans="2:15"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2:15"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2:15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2:15" ht="21" thickBot="1">
      <c r="B9" s="51"/>
      <c r="C9" s="51"/>
      <c r="D9" s="51"/>
      <c r="E9" s="51"/>
      <c r="H9" s="89" t="s">
        <v>43</v>
      </c>
      <c r="I9" s="90"/>
      <c r="J9" s="91"/>
      <c r="L9" s="51"/>
      <c r="M9" s="51"/>
      <c r="N9" s="51"/>
      <c r="O9" s="51"/>
    </row>
    <row r="10" spans="2:1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2:15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2:15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2:1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</row>
    <row r="14" spans="2:15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</row>
    <row r="15" spans="2:15">
      <c r="B15" s="51"/>
      <c r="C15" s="51"/>
      <c r="D15" s="51"/>
      <c r="E15" s="52"/>
      <c r="F15" s="52"/>
      <c r="G15" s="52"/>
      <c r="H15" s="52"/>
      <c r="I15" s="52"/>
      <c r="J15" s="52"/>
      <c r="K15" s="51"/>
      <c r="L15" s="51"/>
      <c r="M15" s="51"/>
      <c r="N15" s="51"/>
      <c r="O15" s="51"/>
    </row>
    <row r="16" spans="2:15" ht="36.75" customHeight="1">
      <c r="B16" s="92" t="s">
        <v>44</v>
      </c>
      <c r="C16" s="92"/>
      <c r="D16" s="92"/>
      <c r="E16" s="92"/>
      <c r="F16" s="53"/>
      <c r="G16" s="52"/>
      <c r="H16" s="52"/>
      <c r="I16" s="52"/>
      <c r="J16" s="52"/>
      <c r="K16" s="51"/>
      <c r="L16" s="51"/>
      <c r="M16" s="51"/>
      <c r="N16" s="54"/>
      <c r="O16" s="55"/>
    </row>
    <row r="17" spans="2:15">
      <c r="B17" s="93" t="s">
        <v>53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</row>
    <row r="18" spans="2:15"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</row>
    <row r="19" spans="2:15"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</row>
    <row r="22" spans="2:15" ht="13.5" thickBot="1"/>
    <row r="23" spans="2:15" ht="26.25" thickBot="1">
      <c r="B23" s="51"/>
      <c r="C23" s="95" t="s">
        <v>45</v>
      </c>
      <c r="D23" s="96"/>
      <c r="E23" s="96"/>
      <c r="F23" s="96"/>
      <c r="G23" s="97"/>
      <c r="H23" s="64" t="s">
        <v>46</v>
      </c>
      <c r="I23" s="56"/>
      <c r="J23" s="56"/>
      <c r="K23" s="56"/>
      <c r="L23" s="56"/>
      <c r="M23" s="56"/>
    </row>
    <row r="24" spans="2:15" ht="13.5" thickBot="1">
      <c r="B24" s="51"/>
      <c r="C24" s="98" t="s">
        <v>51</v>
      </c>
      <c r="D24" s="99"/>
      <c r="E24" s="99"/>
      <c r="F24" s="99"/>
      <c r="G24" s="100"/>
      <c r="H24" s="57" t="s">
        <v>47</v>
      </c>
      <c r="I24" s="58"/>
      <c r="J24" s="58"/>
      <c r="K24" s="58"/>
      <c r="L24" s="58"/>
      <c r="M24" s="58"/>
    </row>
    <row r="25" spans="2:15" ht="14.25" thickTop="1" thickBot="1">
      <c r="B25" s="51"/>
      <c r="C25" s="101" t="s">
        <v>52</v>
      </c>
      <c r="D25" s="102"/>
      <c r="E25" s="102"/>
      <c r="F25" s="102"/>
      <c r="G25" s="103"/>
      <c r="H25" s="59" t="s">
        <v>47</v>
      </c>
      <c r="I25" s="58"/>
      <c r="J25" s="58"/>
      <c r="K25" s="58"/>
      <c r="L25" s="58"/>
      <c r="M25" s="58"/>
    </row>
    <row r="26" spans="2:15" ht="14.25" thickTop="1" thickBot="1">
      <c r="B26" s="51"/>
      <c r="C26" s="104" t="s">
        <v>48</v>
      </c>
      <c r="D26" s="105"/>
      <c r="E26" s="105"/>
      <c r="F26" s="105"/>
      <c r="G26" s="106"/>
      <c r="H26" s="60" t="s">
        <v>47</v>
      </c>
      <c r="I26" s="58"/>
      <c r="J26" s="58"/>
      <c r="K26" s="58"/>
      <c r="L26" s="58"/>
      <c r="M26" s="58"/>
    </row>
    <row r="27" spans="2:15">
      <c r="B27" s="51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2:15">
      <c r="B28" s="51"/>
      <c r="C28" s="51"/>
      <c r="D28" s="51"/>
      <c r="E28" s="51"/>
      <c r="F28" s="51"/>
      <c r="G28" s="51"/>
      <c r="H28" s="51"/>
      <c r="I28" s="51"/>
      <c r="J28" s="58"/>
      <c r="K28" s="58"/>
      <c r="L28" s="58"/>
      <c r="M28" s="51"/>
    </row>
    <row r="29" spans="2:15">
      <c r="B29" s="51"/>
      <c r="C29" s="51"/>
      <c r="D29" s="51"/>
      <c r="E29" s="51"/>
      <c r="F29" s="51"/>
      <c r="G29" s="51"/>
      <c r="H29" s="51"/>
      <c r="I29" s="51"/>
      <c r="J29" s="58"/>
      <c r="K29" s="58"/>
      <c r="L29" s="58"/>
      <c r="M29" s="51"/>
    </row>
    <row r="30" spans="2:15">
      <c r="B30" s="51"/>
      <c r="C30" s="51"/>
      <c r="D30" s="51"/>
      <c r="E30" s="51"/>
      <c r="F30" s="51"/>
      <c r="G30" s="51"/>
      <c r="H30" s="51"/>
      <c r="I30" s="51"/>
      <c r="J30" s="58"/>
      <c r="K30" s="58"/>
      <c r="L30" s="58"/>
      <c r="M30" s="51"/>
    </row>
    <row r="31" spans="2:15">
      <c r="B31" s="51"/>
      <c r="C31" s="51"/>
      <c r="D31" s="51"/>
      <c r="E31" s="51"/>
      <c r="F31" s="51"/>
      <c r="G31" s="51"/>
      <c r="H31" s="51"/>
      <c r="I31" s="51"/>
      <c r="J31" s="58"/>
      <c r="K31" s="58"/>
      <c r="L31" s="58"/>
      <c r="M31" s="51"/>
    </row>
    <row r="32" spans="2:15" ht="15.75">
      <c r="B32" s="107" t="s">
        <v>49</v>
      </c>
      <c r="C32" s="107"/>
      <c r="D32" s="107"/>
      <c r="E32" s="107"/>
      <c r="F32" s="51"/>
      <c r="G32" s="51"/>
      <c r="H32" s="51"/>
      <c r="I32" s="51"/>
      <c r="J32" s="51"/>
      <c r="K32" s="51"/>
      <c r="L32" s="51"/>
      <c r="M32" s="51"/>
    </row>
    <row r="33" spans="2:13" ht="27" customHeight="1">
      <c r="B33" s="63" t="s">
        <v>50</v>
      </c>
      <c r="C33" s="61"/>
      <c r="D33" s="61"/>
      <c r="E33" s="61"/>
      <c r="F33" s="61"/>
      <c r="G33" s="61"/>
      <c r="H33" s="61"/>
      <c r="I33" s="61"/>
      <c r="J33" s="51"/>
      <c r="K33" s="51"/>
      <c r="L33" s="51"/>
      <c r="M33" s="51"/>
    </row>
    <row r="34" spans="2:13"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</row>
    <row r="35" spans="2:13" ht="13.5" thickBot="1"/>
    <row r="36" spans="2:13" ht="14.25" thickTop="1" thickBot="1">
      <c r="H36" s="62" t="s">
        <v>47</v>
      </c>
    </row>
    <row r="37" spans="2:13" ht="13.5" thickTop="1"/>
  </sheetData>
  <mergeCells count="8">
    <mergeCell ref="C25:G25"/>
    <mergeCell ref="C26:G26"/>
    <mergeCell ref="B32:E32"/>
    <mergeCell ref="H9:J9"/>
    <mergeCell ref="B16:E16"/>
    <mergeCell ref="B17:O19"/>
    <mergeCell ref="C23:G23"/>
    <mergeCell ref="C24:G24"/>
  </mergeCells>
  <pageMargins left="0.7" right="0.7" top="0.75" bottom="0.75" header="0.3" footer="0.3"/>
  <pageSetup orientation="portrait" r:id="rId1"/>
  <headerFooter>
    <oddHeader>&amp;R&amp;"Arial"Niveau de confidentialité: &amp;BConfidentiel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I23"/>
  <sheetViews>
    <sheetView workbookViewId="0">
      <selection activeCell="D29" sqref="D29:D30"/>
    </sheetView>
  </sheetViews>
  <sheetFormatPr baseColWidth="10" defaultRowHeight="12.75"/>
  <cols>
    <col min="4" max="4" width="44.5703125" customWidth="1"/>
    <col min="5" max="5" width="19.85546875" customWidth="1"/>
    <col min="6" max="6" width="19.28515625" customWidth="1"/>
    <col min="7" max="7" width="16.7109375" customWidth="1"/>
    <col min="8" max="8" width="20.5703125" customWidth="1"/>
    <col min="9" max="9" width="18.28515625" customWidth="1"/>
  </cols>
  <sheetData>
    <row r="8" spans="4:9">
      <c r="D8" s="108" t="s">
        <v>58</v>
      </c>
      <c r="E8" s="109"/>
      <c r="F8" s="109"/>
      <c r="G8" s="110"/>
      <c r="H8" s="110"/>
      <c r="I8" s="111"/>
    </row>
    <row r="9" spans="4:9">
      <c r="D9" s="112"/>
      <c r="E9" s="113"/>
      <c r="F9" s="113"/>
      <c r="G9" s="113"/>
      <c r="H9" s="113"/>
      <c r="I9" s="114"/>
    </row>
    <row r="10" spans="4:9" ht="13.5" thickBot="1">
      <c r="D10" s="115"/>
      <c r="E10" s="116"/>
      <c r="F10" s="116"/>
      <c r="G10" s="116"/>
      <c r="H10" s="116"/>
      <c r="I10" s="117"/>
    </row>
    <row r="16" spans="4:9" ht="21.75" customHeight="1" thickBot="1">
      <c r="D16" s="65" t="s">
        <v>57</v>
      </c>
      <c r="E16" s="65" t="s">
        <v>74</v>
      </c>
      <c r="F16" s="65" t="s">
        <v>75</v>
      </c>
      <c r="G16" s="65" t="s">
        <v>54</v>
      </c>
      <c r="H16" s="65" t="s">
        <v>55</v>
      </c>
      <c r="I16" s="65" t="s">
        <v>56</v>
      </c>
    </row>
    <row r="17" spans="4:9">
      <c r="D17" s="68" t="s">
        <v>59</v>
      </c>
      <c r="E17" s="68" t="s">
        <v>60</v>
      </c>
      <c r="F17" s="68" t="s">
        <v>61</v>
      </c>
      <c r="G17" s="66"/>
      <c r="H17" s="66"/>
      <c r="I17" s="66"/>
    </row>
    <row r="18" spans="4:9">
      <c r="D18" s="68" t="s">
        <v>62</v>
      </c>
      <c r="E18" s="68" t="s">
        <v>60</v>
      </c>
      <c r="F18" s="68" t="s">
        <v>63</v>
      </c>
      <c r="G18" s="67"/>
      <c r="H18" s="67"/>
      <c r="I18" s="67"/>
    </row>
    <row r="19" spans="4:9">
      <c r="D19" s="68" t="s">
        <v>64</v>
      </c>
      <c r="E19" s="68" t="s">
        <v>65</v>
      </c>
      <c r="F19" s="68" t="s">
        <v>66</v>
      </c>
      <c r="G19" s="67"/>
      <c r="H19" s="67"/>
      <c r="I19" s="67"/>
    </row>
    <row r="20" spans="4:9">
      <c r="D20" s="68" t="s">
        <v>67</v>
      </c>
      <c r="E20" s="68" t="s">
        <v>65</v>
      </c>
      <c r="F20" s="68" t="s">
        <v>68</v>
      </c>
      <c r="G20" s="67"/>
      <c r="H20" s="67"/>
      <c r="I20" s="67"/>
    </row>
    <row r="21" spans="4:9" ht="25.5">
      <c r="D21" s="68" t="s">
        <v>69</v>
      </c>
      <c r="E21" s="68" t="s">
        <v>65</v>
      </c>
      <c r="F21" s="68" t="s">
        <v>70</v>
      </c>
      <c r="G21" s="67"/>
      <c r="H21" s="67"/>
      <c r="I21" s="67"/>
    </row>
    <row r="22" spans="4:9" ht="25.5">
      <c r="D22" s="68" t="s">
        <v>71</v>
      </c>
      <c r="E22" s="68" t="s">
        <v>65</v>
      </c>
      <c r="F22" s="68" t="s">
        <v>72</v>
      </c>
      <c r="G22" s="67"/>
      <c r="H22" s="67"/>
      <c r="I22" s="67"/>
    </row>
    <row r="23" spans="4:9">
      <c r="D23" s="68" t="s">
        <v>73</v>
      </c>
      <c r="E23" s="69"/>
      <c r="F23" s="69"/>
      <c r="G23" s="67"/>
      <c r="H23" s="67"/>
      <c r="I23" s="67"/>
    </row>
  </sheetData>
  <mergeCells count="1">
    <mergeCell ref="D8:I10"/>
  </mergeCells>
  <pageMargins left="0.7" right="0.7" top="0.75" bottom="0.75" header="0.3" footer="0.3"/>
  <pageSetup orientation="portrait" r:id="rId1"/>
  <headerFooter>
    <oddHeader>&amp;R&amp;"Arial"Niveau de confidentialité: &amp;BConfidentiel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Tarifs</vt:lpstr>
      <vt:lpstr>Escomptes</vt:lpstr>
      <vt:lpstr>Location équipements</vt:lpstr>
      <vt:lpstr>Tarifs!Zone_d_impression</vt:lpstr>
    </vt:vector>
  </TitlesOfParts>
  <Company>Hydro-Québec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CL7222</dc:creator>
  <cp:lastModifiedBy>Chouigui, Haikel</cp:lastModifiedBy>
  <cp:lastPrinted>2017-10-20T15:09:47Z</cp:lastPrinted>
  <dcterms:created xsi:type="dcterms:W3CDTF">2009-11-10T13:51:04Z</dcterms:created>
  <dcterms:modified xsi:type="dcterms:W3CDTF">2018-11-20T21:17:04Z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fidentialiteNiveau">
    <vt:lpwstr>Confidentiel</vt:lpwstr>
  </property>
  <property fmtid="{D5CDD505-2E9C-101B-9397-08002B2CF9AE}" pid="3" name="ConfidentialiteType">
    <vt:lpwstr>Autre</vt:lpwstr>
  </property>
</Properties>
</file>